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0" i="1" l="1"/>
  <c r="H21" i="1"/>
  <c r="H5" i="1"/>
  <c r="I5" i="1"/>
  <c r="H3" i="1"/>
  <c r="I3" i="1"/>
  <c r="H7" i="1"/>
  <c r="I7" i="1"/>
  <c r="H8" i="1"/>
  <c r="I8" i="1"/>
  <c r="H9" i="1"/>
  <c r="I9" i="1"/>
  <c r="H6" i="1"/>
  <c r="I6" i="1"/>
  <c r="H4" i="1"/>
  <c r="H27" i="1"/>
  <c r="I27" i="1"/>
  <c r="H29" i="1"/>
  <c r="I29" i="1"/>
  <c r="H24" i="1"/>
  <c r="I24" i="1"/>
  <c r="H25" i="1"/>
  <c r="I25" i="1"/>
  <c r="H20" i="1"/>
  <c r="I20" i="1"/>
  <c r="H28" i="1"/>
  <c r="I28" i="1"/>
  <c r="H19" i="1"/>
  <c r="I19" i="1"/>
  <c r="H22" i="1"/>
  <c r="I22" i="1"/>
  <c r="H26" i="1"/>
  <c r="I26" i="1"/>
  <c r="I23" i="1"/>
  <c r="H23" i="1"/>
  <c r="I4" i="1"/>
</calcChain>
</file>

<file path=xl/sharedStrings.xml><?xml version="1.0" encoding="utf-8"?>
<sst xmlns="http://schemas.openxmlformats.org/spreadsheetml/2006/main" count="72" uniqueCount="42">
  <si>
    <t>Feld A</t>
  </si>
  <si>
    <t>Zimmermann</t>
  </si>
  <si>
    <t>Stefan</t>
  </si>
  <si>
    <t>Duft</t>
  </si>
  <si>
    <t>Remo</t>
  </si>
  <si>
    <t xml:space="preserve">Meier </t>
  </si>
  <si>
    <t>Andreas</t>
  </si>
  <si>
    <t>Lienhard</t>
  </si>
  <si>
    <t>Fredy</t>
  </si>
  <si>
    <t>Jöhl</t>
  </si>
  <si>
    <t>Urs</t>
  </si>
  <si>
    <t>Schnellmann</t>
  </si>
  <si>
    <t>Josef</t>
  </si>
  <si>
    <t>Feld D</t>
  </si>
  <si>
    <t>Weber</t>
  </si>
  <si>
    <t>Robert</t>
  </si>
  <si>
    <t>Heiri</t>
  </si>
  <si>
    <t>Monica</t>
  </si>
  <si>
    <t xml:space="preserve">Kälin </t>
  </si>
  <si>
    <t>Walter</t>
  </si>
  <si>
    <t>Regen</t>
  </si>
  <si>
    <t>Konrad</t>
  </si>
  <si>
    <t>Franziska</t>
  </si>
  <si>
    <t>Stüssi</t>
  </si>
  <si>
    <t>Fritz</t>
  </si>
  <si>
    <t>Landolt</t>
  </si>
  <si>
    <t>Tobias</t>
  </si>
  <si>
    <t>Rothlin</t>
  </si>
  <si>
    <t>Schmid</t>
  </si>
  <si>
    <t>Hansruedi</t>
  </si>
  <si>
    <t>Hans</t>
  </si>
  <si>
    <t>Rechsteiner</t>
  </si>
  <si>
    <t>Tiefschuss</t>
  </si>
  <si>
    <t>1.R</t>
  </si>
  <si>
    <t>2.R</t>
  </si>
  <si>
    <t>Ackermann</t>
  </si>
  <si>
    <t>Christian</t>
  </si>
  <si>
    <t>Koni</t>
  </si>
  <si>
    <t>Chrigel</t>
  </si>
  <si>
    <t>Kälin</t>
  </si>
  <si>
    <t>Röbi</t>
  </si>
  <si>
    <t>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</si>
</sst>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B9" sqref="B9"/>
    </sheetView>
  </sheetViews>
  <sheetFormatPr baseColWidth="10" defaultRowHeight="12.75" x14ac:dyDescent="0.2"/>
  <cols>
    <col min="2" max="2" width="11.7109375" bestFit="1" customWidth="1"/>
    <col min="4" max="4" width="4" bestFit="1" customWidth="1"/>
    <col min="6" max="6" width="4" bestFit="1" customWidth="1"/>
  </cols>
  <sheetData>
    <row r="1" spans="1:17" x14ac:dyDescent="0.2">
      <c r="A1" t="s">
        <v>0</v>
      </c>
    </row>
    <row r="2" spans="1:17" x14ac:dyDescent="0.2">
      <c r="D2" t="s">
        <v>33</v>
      </c>
      <c r="E2" s="1" t="s">
        <v>32</v>
      </c>
      <c r="F2" t="s">
        <v>34</v>
      </c>
      <c r="G2" s="1" t="s">
        <v>32</v>
      </c>
    </row>
    <row r="3" spans="1:17" x14ac:dyDescent="0.2">
      <c r="B3" t="s">
        <v>5</v>
      </c>
      <c r="C3" t="s">
        <v>6</v>
      </c>
      <c r="D3" s="2">
        <v>194</v>
      </c>
      <c r="E3">
        <v>1833</v>
      </c>
      <c r="F3" s="2">
        <v>194</v>
      </c>
      <c r="H3" s="2">
        <f t="shared" ref="H3:I9" si="0">SUM(D3+F3)</f>
        <v>388</v>
      </c>
      <c r="I3">
        <f t="shared" si="0"/>
        <v>1833</v>
      </c>
      <c r="J3" s="2">
        <v>2</v>
      </c>
      <c r="K3" t="s">
        <v>41</v>
      </c>
      <c r="L3">
        <v>93</v>
      </c>
    </row>
    <row r="4" spans="1:17" x14ac:dyDescent="0.2">
      <c r="B4" t="s">
        <v>1</v>
      </c>
      <c r="C4" t="s">
        <v>2</v>
      </c>
      <c r="D4" s="2">
        <v>193</v>
      </c>
      <c r="E4">
        <v>1843</v>
      </c>
      <c r="F4" s="2">
        <v>193</v>
      </c>
      <c r="G4">
        <v>1831</v>
      </c>
      <c r="H4" s="2">
        <f t="shared" si="0"/>
        <v>386</v>
      </c>
      <c r="I4">
        <f t="shared" si="0"/>
        <v>3674</v>
      </c>
      <c r="J4">
        <v>3</v>
      </c>
      <c r="K4" t="s">
        <v>26</v>
      </c>
      <c r="L4">
        <v>92</v>
      </c>
    </row>
    <row r="5" spans="1:17" x14ac:dyDescent="0.2">
      <c r="B5" t="s">
        <v>3</v>
      </c>
      <c r="C5" t="s">
        <v>4</v>
      </c>
      <c r="D5" s="2">
        <v>192</v>
      </c>
      <c r="E5">
        <v>1848</v>
      </c>
      <c r="F5" s="2">
        <v>191</v>
      </c>
      <c r="G5">
        <v>1845</v>
      </c>
      <c r="H5" s="2">
        <f t="shared" si="0"/>
        <v>383</v>
      </c>
      <c r="I5">
        <f t="shared" si="0"/>
        <v>3693</v>
      </c>
      <c r="N5" t="s">
        <v>2</v>
      </c>
      <c r="O5">
        <v>93</v>
      </c>
    </row>
    <row r="6" spans="1:17" x14ac:dyDescent="0.2">
      <c r="B6" t="s">
        <v>25</v>
      </c>
      <c r="C6" t="s">
        <v>26</v>
      </c>
      <c r="D6" s="2">
        <v>192</v>
      </c>
      <c r="E6">
        <v>1817</v>
      </c>
      <c r="F6" s="2">
        <v>187</v>
      </c>
      <c r="G6">
        <v>1785</v>
      </c>
      <c r="H6" s="2">
        <f t="shared" si="0"/>
        <v>379</v>
      </c>
      <c r="I6">
        <f t="shared" si="0"/>
        <v>3602</v>
      </c>
      <c r="J6" s="2">
        <v>5</v>
      </c>
      <c r="K6" t="s">
        <v>2</v>
      </c>
      <c r="L6">
        <v>98</v>
      </c>
      <c r="N6" t="s">
        <v>41</v>
      </c>
      <c r="O6">
        <v>94</v>
      </c>
    </row>
    <row r="7" spans="1:17" x14ac:dyDescent="0.2">
      <c r="B7" t="s">
        <v>7</v>
      </c>
      <c r="C7" t="s">
        <v>8</v>
      </c>
      <c r="D7" s="2">
        <v>191</v>
      </c>
      <c r="E7">
        <v>1823</v>
      </c>
      <c r="F7" s="2">
        <v>187</v>
      </c>
      <c r="G7">
        <v>1787</v>
      </c>
      <c r="H7" s="2">
        <f t="shared" si="0"/>
        <v>378</v>
      </c>
      <c r="I7">
        <f t="shared" si="0"/>
        <v>3610</v>
      </c>
      <c r="J7" s="2">
        <v>6</v>
      </c>
      <c r="K7" t="s">
        <v>4</v>
      </c>
      <c r="L7">
        <v>94</v>
      </c>
      <c r="P7" s="2">
        <v>1</v>
      </c>
      <c r="Q7" t="s">
        <v>41</v>
      </c>
    </row>
    <row r="8" spans="1:17" x14ac:dyDescent="0.2">
      <c r="B8" t="s">
        <v>9</v>
      </c>
      <c r="C8" t="s">
        <v>10</v>
      </c>
      <c r="D8" s="2">
        <v>189</v>
      </c>
      <c r="E8">
        <v>1805</v>
      </c>
      <c r="F8" s="2">
        <v>188</v>
      </c>
      <c r="H8" s="2">
        <f t="shared" si="0"/>
        <v>377</v>
      </c>
      <c r="I8">
        <f t="shared" si="0"/>
        <v>1805</v>
      </c>
      <c r="N8" t="s">
        <v>4</v>
      </c>
      <c r="O8">
        <v>98</v>
      </c>
      <c r="P8" s="2">
        <v>2</v>
      </c>
      <c r="Q8" t="s">
        <v>2</v>
      </c>
    </row>
    <row r="9" spans="1:17" x14ac:dyDescent="0.2">
      <c r="B9" t="s">
        <v>11</v>
      </c>
      <c r="C9" t="s">
        <v>12</v>
      </c>
      <c r="D9" s="2">
        <v>181</v>
      </c>
      <c r="E9">
        <v>1745</v>
      </c>
      <c r="F9" s="2">
        <v>182</v>
      </c>
      <c r="G9">
        <v>1746</v>
      </c>
      <c r="H9" s="2">
        <f t="shared" si="0"/>
        <v>363</v>
      </c>
      <c r="I9">
        <f t="shared" si="0"/>
        <v>3491</v>
      </c>
      <c r="N9" t="s">
        <v>26</v>
      </c>
      <c r="O9">
        <v>94</v>
      </c>
      <c r="P9" s="2">
        <v>3</v>
      </c>
      <c r="Q9" t="s">
        <v>4</v>
      </c>
    </row>
    <row r="10" spans="1:17" x14ac:dyDescent="0.2">
      <c r="D10">
        <v>960</v>
      </c>
      <c r="F10">
        <f>SUM(F3,F4,F5,F6,F8)</f>
        <v>953</v>
      </c>
    </row>
    <row r="18" spans="1:20" x14ac:dyDescent="0.2">
      <c r="A18" t="s">
        <v>13</v>
      </c>
    </row>
    <row r="19" spans="1:20" x14ac:dyDescent="0.2">
      <c r="B19" s="3" t="s">
        <v>27</v>
      </c>
      <c r="C19" s="3" t="s">
        <v>19</v>
      </c>
      <c r="D19" s="4">
        <v>144</v>
      </c>
      <c r="E19" s="3">
        <v>97</v>
      </c>
      <c r="F19" s="4">
        <v>139</v>
      </c>
      <c r="G19" s="3">
        <v>98</v>
      </c>
      <c r="H19" s="4">
        <f>SUM(D19+F19)</f>
        <v>283</v>
      </c>
      <c r="I19" s="3">
        <f>SUM(E19+G19)</f>
        <v>195</v>
      </c>
      <c r="J19" s="5">
        <v>1</v>
      </c>
      <c r="K19" t="s">
        <v>27</v>
      </c>
      <c r="L19">
        <v>92</v>
      </c>
    </row>
    <row r="20" spans="1:20" x14ac:dyDescent="0.2">
      <c r="B20" s="3" t="s">
        <v>9</v>
      </c>
      <c r="C20" s="3" t="s">
        <v>22</v>
      </c>
      <c r="D20" s="4">
        <v>139</v>
      </c>
      <c r="E20" s="3">
        <v>100</v>
      </c>
      <c r="F20" s="4">
        <v>135</v>
      </c>
      <c r="G20" s="3">
        <v>92</v>
      </c>
      <c r="H20" s="4">
        <f>SUM(D20+F20)</f>
        <v>274</v>
      </c>
      <c r="I20" s="3">
        <f>SUM(E20+G20)</f>
        <v>192</v>
      </c>
      <c r="J20" s="5">
        <v>2</v>
      </c>
      <c r="K20" t="s">
        <v>30</v>
      </c>
      <c r="L20">
        <v>90</v>
      </c>
    </row>
    <row r="21" spans="1:20" x14ac:dyDescent="0.2">
      <c r="B21" s="3" t="s">
        <v>35</v>
      </c>
      <c r="C21" s="3" t="s">
        <v>36</v>
      </c>
      <c r="D21" s="3">
        <v>132</v>
      </c>
      <c r="E21" s="3">
        <v>91</v>
      </c>
      <c r="F21" s="4">
        <v>141</v>
      </c>
      <c r="G21" s="3"/>
      <c r="H21" s="4">
        <f t="shared" ref="H21:H29" si="1">SUM(D21+F21)</f>
        <v>273</v>
      </c>
      <c r="I21" s="3"/>
      <c r="J21" s="6"/>
    </row>
    <row r="22" spans="1:20" x14ac:dyDescent="0.2">
      <c r="B22" s="3" t="s">
        <v>28</v>
      </c>
      <c r="C22" s="3" t="s">
        <v>29</v>
      </c>
      <c r="D22" s="4">
        <v>133</v>
      </c>
      <c r="E22" s="3">
        <v>87</v>
      </c>
      <c r="F22" s="4">
        <v>136</v>
      </c>
      <c r="G22" s="3">
        <v>100</v>
      </c>
      <c r="H22" s="4">
        <f t="shared" si="1"/>
        <v>269</v>
      </c>
      <c r="I22" s="3">
        <f t="shared" ref="I22:I29" si="2">SUM(E22+G22)</f>
        <v>187</v>
      </c>
      <c r="J22" s="5">
        <v>3</v>
      </c>
      <c r="K22" t="s">
        <v>22</v>
      </c>
      <c r="L22">
        <v>84</v>
      </c>
      <c r="M22" s="2">
        <v>2</v>
      </c>
      <c r="N22" t="s">
        <v>27</v>
      </c>
      <c r="O22">
        <v>92</v>
      </c>
      <c r="Q22" t="s">
        <v>29</v>
      </c>
      <c r="R22">
        <v>86</v>
      </c>
    </row>
    <row r="23" spans="1:20" x14ac:dyDescent="0.2">
      <c r="B23" s="3" t="s">
        <v>14</v>
      </c>
      <c r="C23" s="3" t="s">
        <v>15</v>
      </c>
      <c r="D23" s="4">
        <v>129</v>
      </c>
      <c r="E23" s="3">
        <v>89</v>
      </c>
      <c r="F23" s="4">
        <v>136</v>
      </c>
      <c r="G23" s="3">
        <v>99</v>
      </c>
      <c r="H23" s="4">
        <f t="shared" si="1"/>
        <v>265</v>
      </c>
      <c r="I23" s="3">
        <f t="shared" si="2"/>
        <v>188</v>
      </c>
      <c r="J23" s="5">
        <v>4</v>
      </c>
      <c r="K23" t="s">
        <v>37</v>
      </c>
      <c r="L23">
        <v>87</v>
      </c>
      <c r="M23" s="2">
        <v>3</v>
      </c>
      <c r="N23" t="s">
        <v>29</v>
      </c>
      <c r="O23">
        <v>89</v>
      </c>
      <c r="Q23" t="s">
        <v>37</v>
      </c>
      <c r="R23">
        <v>75</v>
      </c>
      <c r="S23" s="2">
        <v>1</v>
      </c>
      <c r="T23" t="s">
        <v>38</v>
      </c>
    </row>
    <row r="24" spans="1:20" x14ac:dyDescent="0.2">
      <c r="B24" s="3" t="s">
        <v>18</v>
      </c>
      <c r="C24" s="3" t="s">
        <v>19</v>
      </c>
      <c r="D24" s="4">
        <v>136</v>
      </c>
      <c r="E24" s="3">
        <v>95</v>
      </c>
      <c r="F24" s="4">
        <v>129</v>
      </c>
      <c r="G24" s="3">
        <v>86</v>
      </c>
      <c r="H24" s="4">
        <f t="shared" si="1"/>
        <v>265</v>
      </c>
      <c r="I24" s="3">
        <f t="shared" si="2"/>
        <v>181</v>
      </c>
      <c r="J24" s="6"/>
      <c r="M24" s="2"/>
      <c r="S24" s="2">
        <v>2</v>
      </c>
      <c r="T24" t="s">
        <v>19</v>
      </c>
    </row>
    <row r="25" spans="1:20" x14ac:dyDescent="0.2">
      <c r="B25" s="3" t="s">
        <v>20</v>
      </c>
      <c r="C25" s="3" t="s">
        <v>21</v>
      </c>
      <c r="D25" s="4">
        <v>131</v>
      </c>
      <c r="E25" s="3">
        <v>96</v>
      </c>
      <c r="F25" s="4">
        <v>134</v>
      </c>
      <c r="G25" s="3">
        <v>91</v>
      </c>
      <c r="H25" s="4">
        <f t="shared" si="1"/>
        <v>265</v>
      </c>
      <c r="I25" s="3">
        <f t="shared" si="2"/>
        <v>187</v>
      </c>
      <c r="J25" s="5">
        <v>5</v>
      </c>
      <c r="K25" t="s">
        <v>38</v>
      </c>
      <c r="L25">
        <v>90</v>
      </c>
      <c r="M25" s="2">
        <v>4</v>
      </c>
      <c r="N25" t="s">
        <v>38</v>
      </c>
      <c r="O25">
        <v>92</v>
      </c>
      <c r="Q25" t="s">
        <v>38</v>
      </c>
      <c r="R25">
        <v>92</v>
      </c>
      <c r="S25" s="2">
        <v>3</v>
      </c>
      <c r="T25" t="s">
        <v>29</v>
      </c>
    </row>
    <row r="26" spans="1:20" x14ac:dyDescent="0.2">
      <c r="B26" s="3" t="s">
        <v>31</v>
      </c>
      <c r="C26" s="3" t="s">
        <v>30</v>
      </c>
      <c r="D26" s="4">
        <v>133</v>
      </c>
      <c r="E26" s="3">
        <v>92</v>
      </c>
      <c r="F26" s="4">
        <v>126</v>
      </c>
      <c r="G26" s="3">
        <v>94</v>
      </c>
      <c r="H26" s="4">
        <f t="shared" si="1"/>
        <v>259</v>
      </c>
      <c r="I26" s="3">
        <f t="shared" si="2"/>
        <v>186</v>
      </c>
      <c r="J26" s="5">
        <v>6</v>
      </c>
      <c r="K26" t="s">
        <v>39</v>
      </c>
      <c r="L26">
        <v>89</v>
      </c>
      <c r="M26" s="2">
        <v>5</v>
      </c>
      <c r="N26" t="s">
        <v>37</v>
      </c>
      <c r="O26">
        <v>90</v>
      </c>
      <c r="Q26" t="s">
        <v>27</v>
      </c>
      <c r="R26">
        <v>88</v>
      </c>
    </row>
    <row r="27" spans="1:20" x14ac:dyDescent="0.2">
      <c r="B27" t="s">
        <v>7</v>
      </c>
      <c r="C27" t="s">
        <v>16</v>
      </c>
      <c r="D27" s="2">
        <v>126</v>
      </c>
      <c r="E27">
        <v>88</v>
      </c>
      <c r="F27" s="2">
        <v>129</v>
      </c>
      <c r="G27">
        <v>94</v>
      </c>
      <c r="H27" s="2">
        <f t="shared" si="1"/>
        <v>255</v>
      </c>
      <c r="I27">
        <f t="shared" si="2"/>
        <v>182</v>
      </c>
      <c r="J27" s="6"/>
    </row>
    <row r="28" spans="1:20" x14ac:dyDescent="0.2">
      <c r="B28" t="s">
        <v>23</v>
      </c>
      <c r="C28" t="s">
        <v>24</v>
      </c>
      <c r="D28" s="2">
        <v>127</v>
      </c>
      <c r="E28">
        <v>100</v>
      </c>
      <c r="F28" s="2">
        <v>126</v>
      </c>
      <c r="G28">
        <v>91</v>
      </c>
      <c r="H28" s="2">
        <f t="shared" si="1"/>
        <v>253</v>
      </c>
      <c r="I28">
        <f t="shared" si="2"/>
        <v>191</v>
      </c>
      <c r="J28" s="5">
        <v>7</v>
      </c>
      <c r="K28" t="s">
        <v>29</v>
      </c>
      <c r="L28">
        <v>88</v>
      </c>
    </row>
    <row r="29" spans="1:20" x14ac:dyDescent="0.2">
      <c r="B29" t="s">
        <v>14</v>
      </c>
      <c r="C29" t="s">
        <v>17</v>
      </c>
      <c r="D29" s="2">
        <v>122</v>
      </c>
      <c r="F29" s="2"/>
      <c r="H29" s="2">
        <f t="shared" si="1"/>
        <v>122</v>
      </c>
      <c r="I29">
        <f t="shared" si="2"/>
        <v>0</v>
      </c>
      <c r="J29" s="5">
        <v>8</v>
      </c>
      <c r="K29" t="s">
        <v>40</v>
      </c>
      <c r="L29">
        <v>86</v>
      </c>
    </row>
    <row r="30" spans="1:20" x14ac:dyDescent="0.2">
      <c r="J30" s="6"/>
    </row>
    <row r="31" spans="1:20" x14ac:dyDescent="0.2">
      <c r="J31" s="6"/>
    </row>
  </sheetData>
  <sortState ref="B3:I9">
    <sortCondition descending="1" ref="H3:H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SBB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 Stefan (G-PN-RNS-PZS-RK)</dc:creator>
  <cp:lastModifiedBy>Jöhl Urs</cp:lastModifiedBy>
  <dcterms:created xsi:type="dcterms:W3CDTF">2016-04-23T10:51:16Z</dcterms:created>
  <dcterms:modified xsi:type="dcterms:W3CDTF">2018-03-06T11:48:23Z</dcterms:modified>
</cp:coreProperties>
</file>